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deoleo\Desktop\INFORMES MARZO 2024\"/>
    </mc:Choice>
  </mc:AlternateContent>
  <xr:revisionPtr revIDLastSave="0" documentId="13_ncr:1_{4F531D43-6FBA-4BA3-8064-BF84F21A4387}" xr6:coauthVersionLast="47" xr6:coauthVersionMax="47" xr10:uidLastSave="{00000000-0000-0000-0000-000000000000}"/>
  <bookViews>
    <workbookView xWindow="1740" yWindow="1044" windowWidth="15120" windowHeight="87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7" i="1" l="1"/>
  <c r="E17" i="1" l="1"/>
  <c r="G9" i="1" l="1"/>
  <c r="G10" i="1" l="1"/>
  <c r="G11" i="1" s="1"/>
  <c r="G12" i="1" s="1"/>
  <c r="G13" i="1" s="1"/>
  <c r="G14" i="1" s="1"/>
  <c r="G16" i="1" s="1"/>
  <c r="G17" i="1" s="1"/>
</calcChain>
</file>

<file path=xl/sharedStrings.xml><?xml version="1.0" encoding="utf-8"?>
<sst xmlns="http://schemas.openxmlformats.org/spreadsheetml/2006/main" count="37" uniqueCount="34">
  <si>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</si>
  <si>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</si>
  <si>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</si>
  <si>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</si>
  <si>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</si>
  <si>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</si>
  <si>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</si>
  <si>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</si>
  <si>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</si>
  <si>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</si>
  <si>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</si>
  <si>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</si>
  <si>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Martha L. Contreras M.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</si>
  <si>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</si>
  <si>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</si>
  <si>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</si>
  <si>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</si>
  <si>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</si>
  <si>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Viaticos al interior del pais</t>
  </si>
  <si>
    <t>Enc. Division Financiera</t>
  </si>
  <si>
    <t>AL 31 DE JULIO DE 2024</t>
  </si>
  <si>
    <t>Balance anterior al 30/06/2024</t>
  </si>
  <si>
    <t>DGCP-2024-3301</t>
  </si>
  <si>
    <t>DGCP-2024-3291</t>
  </si>
  <si>
    <t>DGCP-2024-3298</t>
  </si>
  <si>
    <t>DGCP-2024-3376</t>
  </si>
  <si>
    <t>Grabacion de videos y Participacion guia G.C.</t>
  </si>
  <si>
    <t>Participacion Congreso Interncac. Finanzas y A.</t>
  </si>
  <si>
    <t>Participacion Lanzamiento de la Guia de Gestion de Contratos.</t>
  </si>
  <si>
    <t>Taller de Mecanismos de Veeduria Ciudadana.</t>
  </si>
  <si>
    <t>Fondo Reponible Institucional</t>
  </si>
  <si>
    <t>Primera Regularizacion del  Anticipo Financiero  Año 2024.</t>
  </si>
  <si>
    <t>PREPARADO Y REVISADO  POR:</t>
  </si>
  <si>
    <t>Belkys I. De Oleo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</si>
</sst>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4" fontId="9" fillId="0" borderId="11" xfId="1" applyFont="1" applyBorder="1" applyAlignment="1">
      <alignment horizontal="right" vertical="center"/>
    </xf>
    <xf numFmtId="164" fontId="11" fillId="0" borderId="13" xfId="1" applyFont="1" applyBorder="1" applyAlignment="1">
      <alignment vertical="center" wrapText="1"/>
    </xf>
    <xf numFmtId="164" fontId="9" fillId="2" borderId="8" xfId="1" applyFont="1" applyFill="1" applyBorder="1" applyAlignment="1">
      <alignment horizontal="right" vertical="center"/>
    </xf>
    <xf numFmtId="14" fontId="9" fillId="0" borderId="11" xfId="0" applyNumberFormat="1" applyFont="1" applyBorder="1" applyAlignment="1">
      <alignment horizontal="left" vertic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17" zoomScaleNormal="100" workbookViewId="0">
      <selection activeCell="C24" sqref="C24"/>
    </sheetView>
  </sheetViews>
  <sheetFormatPr baseColWidth="10" defaultColWidth="11.44140625" defaultRowHeight="14.4" x14ac:dyDescent="0.3"/>
  <cols>
    <col min="1" max="1" width="12.21875" customWidth="1"/>
    <col min="2" max="2" width="21.44140625" customWidth="1"/>
    <col min="3" max="3" width="30.21875" customWidth="1"/>
    <col min="4" max="4" width="44" customWidth="1"/>
    <col min="5" max="5" width="15.21875" customWidth="1"/>
    <col min="6" max="6" width="16.21875" customWidth="1"/>
    <col min="7" max="7" width="14.77734375" customWidth="1"/>
    <col min="14" max="14" width="13.2187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30" x14ac:dyDescent="0.3">
      <c r="A2" s="2"/>
      <c r="B2" s="1"/>
      <c r="C2" s="1"/>
      <c r="D2" s="1"/>
      <c r="E2" s="1"/>
      <c r="F2" s="1"/>
      <c r="G2" s="1"/>
    </row>
    <row r="3" spans="1:7" ht="27.6" x14ac:dyDescent="0.45">
      <c r="A3" s="43" t="s">
        <v>0</v>
      </c>
      <c r="B3" s="43"/>
      <c r="C3" s="43"/>
      <c r="D3" s="43"/>
      <c r="E3" s="43"/>
      <c r="F3" s="43"/>
      <c r="G3" s="43"/>
    </row>
    <row r="4" spans="1:7" x14ac:dyDescent="0.3">
      <c r="A4" s="45" t="s">
        <v>1</v>
      </c>
      <c r="B4" s="45"/>
      <c r="C4" s="45"/>
      <c r="D4" s="45"/>
      <c r="E4" s="45"/>
      <c r="F4" s="45"/>
      <c r="G4" s="45"/>
    </row>
    <row r="5" spans="1:7" x14ac:dyDescent="0.3">
      <c r="A5" s="45" t="s">
        <v>2</v>
      </c>
      <c r="B5" s="45"/>
      <c r="C5" s="45"/>
      <c r="D5" s="45"/>
      <c r="E5" s="45"/>
      <c r="F5" s="45"/>
      <c r="G5" s="45"/>
    </row>
    <row r="6" spans="1:7" ht="18" thickBot="1" x14ac:dyDescent="0.35">
      <c r="A6" s="46" t="s">
        <v>20</v>
      </c>
      <c r="B6" s="46"/>
      <c r="C6" s="46"/>
      <c r="D6" s="46"/>
      <c r="E6" s="46"/>
      <c r="F6" s="46"/>
      <c r="G6" s="46"/>
    </row>
    <row r="7" spans="1:7" ht="15" thickBot="1" x14ac:dyDescent="0.35">
      <c r="A7" s="53" t="s">
        <v>7</v>
      </c>
      <c r="B7" s="3" t="s">
        <v>3</v>
      </c>
      <c r="C7" s="51" t="s">
        <v>9</v>
      </c>
      <c r="D7" s="51" t="s">
        <v>10</v>
      </c>
      <c r="E7" s="47" t="s">
        <v>4</v>
      </c>
      <c r="F7" s="47" t="s">
        <v>5</v>
      </c>
      <c r="G7" s="49" t="s">
        <v>6</v>
      </c>
    </row>
    <row r="8" spans="1:7" x14ac:dyDescent="0.3">
      <c r="A8" s="54"/>
      <c r="B8" s="29" t="s">
        <v>8</v>
      </c>
      <c r="C8" s="52"/>
      <c r="D8" s="52"/>
      <c r="E8" s="48"/>
      <c r="F8" s="48"/>
      <c r="G8" s="50"/>
    </row>
    <row r="9" spans="1:7" ht="26.25" customHeight="1" x14ac:dyDescent="0.3">
      <c r="A9" s="31"/>
      <c r="B9" s="32"/>
      <c r="C9" s="30" t="s">
        <v>21</v>
      </c>
      <c r="D9" s="30"/>
      <c r="E9" s="8">
        <v>79168.06</v>
      </c>
      <c r="F9" s="4"/>
      <c r="G9" s="4">
        <f>+E9</f>
        <v>79168.06</v>
      </c>
    </row>
    <row r="10" spans="1:7" ht="26.25" customHeight="1" x14ac:dyDescent="0.3">
      <c r="A10" s="37">
        <v>45477</v>
      </c>
      <c r="B10" s="5">
        <v>1409</v>
      </c>
      <c r="C10" s="33" t="s">
        <v>30</v>
      </c>
      <c r="D10" s="33" t="s">
        <v>31</v>
      </c>
      <c r="E10" s="8">
        <v>286519.09999999998</v>
      </c>
      <c r="F10" s="4"/>
      <c r="G10" s="4">
        <f>G9+E10</f>
        <v>365687.16</v>
      </c>
    </row>
    <row r="11" spans="1:7" ht="28.5" customHeight="1" x14ac:dyDescent="0.3">
      <c r="A11" s="28">
        <v>45488</v>
      </c>
      <c r="B11" s="5" t="s">
        <v>22</v>
      </c>
      <c r="C11" s="6" t="s">
        <v>18</v>
      </c>
      <c r="D11" s="27" t="s">
        <v>26</v>
      </c>
      <c r="E11" s="8"/>
      <c r="F11" s="4">
        <v>35600</v>
      </c>
      <c r="G11" s="4">
        <f>G10-F11</f>
        <v>330087.15999999997</v>
      </c>
    </row>
    <row r="12" spans="1:7" ht="31.5" customHeight="1" x14ac:dyDescent="0.3">
      <c r="A12" s="28">
        <v>45488</v>
      </c>
      <c r="B12" s="5" t="s">
        <v>23</v>
      </c>
      <c r="C12" s="6" t="s">
        <v>18</v>
      </c>
      <c r="D12" s="27" t="s">
        <v>27</v>
      </c>
      <c r="E12" s="8"/>
      <c r="F12" s="4">
        <v>17697.5</v>
      </c>
      <c r="G12" s="4">
        <f t="shared" ref="G12:G14" si="0">+G11-F12</f>
        <v>312389.65999999997</v>
      </c>
    </row>
    <row r="13" spans="1:7" ht="31.5" customHeight="1" x14ac:dyDescent="0.3">
      <c r="A13" s="28">
        <v>45488</v>
      </c>
      <c r="B13" s="5" t="s">
        <v>24</v>
      </c>
      <c r="C13" s="6" t="s">
        <v>18</v>
      </c>
      <c r="D13" s="33" t="s">
        <v>28</v>
      </c>
      <c r="E13" s="8"/>
      <c r="F13" s="4">
        <v>29000</v>
      </c>
      <c r="G13" s="4">
        <f t="shared" si="0"/>
        <v>283389.65999999997</v>
      </c>
    </row>
    <row r="14" spans="1:7" ht="30.75" customHeight="1" x14ac:dyDescent="0.3">
      <c r="A14" s="28">
        <v>45491</v>
      </c>
      <c r="B14" s="5" t="s">
        <v>25</v>
      </c>
      <c r="C14" s="33" t="s">
        <v>18</v>
      </c>
      <c r="D14" s="27" t="s">
        <v>29</v>
      </c>
      <c r="E14" s="8"/>
      <c r="F14" s="4">
        <v>20350</v>
      </c>
      <c r="G14" s="4">
        <f t="shared" si="0"/>
        <v>263039.65999999997</v>
      </c>
    </row>
    <row r="15" spans="1:7" ht="30.75" customHeight="1" x14ac:dyDescent="0.3">
      <c r="A15" s="38" t="s">
        <v>16</v>
      </c>
      <c r="B15" s="39"/>
      <c r="C15" s="39"/>
      <c r="D15" s="40"/>
      <c r="E15" s="34"/>
      <c r="F15" s="35">
        <f>F11+F12+F13+F14</f>
        <v>102647.5</v>
      </c>
      <c r="G15" s="4"/>
    </row>
    <row r="16" spans="1:7" ht="24.75" customHeight="1" thickBot="1" x14ac:dyDescent="0.35">
      <c r="A16" s="28">
        <v>45504</v>
      </c>
      <c r="B16" s="5"/>
      <c r="C16" s="6" t="s">
        <v>13</v>
      </c>
      <c r="D16" s="27" t="s">
        <v>14</v>
      </c>
      <c r="E16" s="7"/>
      <c r="F16" s="9">
        <v>2656.73</v>
      </c>
      <c r="G16" s="8">
        <f>G14-F16</f>
        <v>260382.92999999996</v>
      </c>
    </row>
    <row r="17" spans="1:13" ht="32.25" customHeight="1" thickBot="1" x14ac:dyDescent="0.35">
      <c r="A17" s="10"/>
      <c r="B17" s="11"/>
      <c r="C17" s="12" t="s">
        <v>17</v>
      </c>
      <c r="D17" s="13"/>
      <c r="E17" s="14">
        <f>SUM(E9:E16)</f>
        <v>365687.16</v>
      </c>
      <c r="F17" s="15">
        <f>+F15+F16</f>
        <v>105304.23</v>
      </c>
      <c r="G17" s="36">
        <f>G16</f>
        <v>260382.92999999996</v>
      </c>
      <c r="M17" s="26"/>
    </row>
    <row r="18" spans="1:13" x14ac:dyDescent="0.3">
      <c r="A18" s="17"/>
      <c r="B18" s="18"/>
      <c r="C18" s="16"/>
      <c r="D18" s="16"/>
      <c r="E18" s="19"/>
      <c r="F18" s="20"/>
      <c r="G18" s="21"/>
    </row>
    <row r="19" spans="1:13" x14ac:dyDescent="0.3">
      <c r="A19" s="42" t="s">
        <v>32</v>
      </c>
      <c r="B19" s="42"/>
      <c r="C19" s="22"/>
      <c r="D19" s="42" t="s">
        <v>11</v>
      </c>
      <c r="E19" s="42"/>
    </row>
    <row r="20" spans="1:13" x14ac:dyDescent="0.3">
      <c r="A20" s="23"/>
      <c r="B20" s="23"/>
      <c r="C20" s="22"/>
      <c r="D20" s="24"/>
      <c r="E20" s="22"/>
    </row>
    <row r="21" spans="1:13" x14ac:dyDescent="0.3">
      <c r="A21" s="25"/>
      <c r="B21" s="25"/>
      <c r="C21" s="1"/>
      <c r="D21" s="1"/>
      <c r="E21" s="1"/>
    </row>
    <row r="22" spans="1:13" x14ac:dyDescent="0.3">
      <c r="A22" s="44" t="s">
        <v>33</v>
      </c>
      <c r="B22" s="44"/>
      <c r="C22" s="1"/>
      <c r="D22" s="44" t="s">
        <v>12</v>
      </c>
      <c r="E22" s="44"/>
    </row>
    <row r="23" spans="1:13" x14ac:dyDescent="0.3">
      <c r="A23" s="41" t="s">
        <v>19</v>
      </c>
      <c r="B23" s="41"/>
      <c r="C23" s="1"/>
      <c r="D23" s="41" t="s">
        <v>15</v>
      </c>
      <c r="E23" s="41"/>
    </row>
  </sheetData>
  <mergeCells count="17">
    <mergeCell ref="D22:E22"/>
    <mergeCell ref="A15:D15"/>
    <mergeCell ref="D23:E23"/>
    <mergeCell ref="D19:E19"/>
    <mergeCell ref="A3:G3"/>
    <mergeCell ref="A19:B19"/>
    <mergeCell ref="A22:B22"/>
    <mergeCell ref="A23:B23"/>
    <mergeCell ref="A4:G4"/>
    <mergeCell ref="A5:G5"/>
    <mergeCell ref="A6:G6"/>
    <mergeCell ref="E7:E8"/>
    <mergeCell ref="F7:F8"/>
    <mergeCell ref="G7:G8"/>
    <mergeCell ref="C7:C8"/>
    <mergeCell ref="D7:D8"/>
    <mergeCell ref="A7:A8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Belkys De Oleo</cp:lastModifiedBy>
  <cp:lastPrinted>2024-08-05T18:57:20Z</cp:lastPrinted>
  <dcterms:created xsi:type="dcterms:W3CDTF">2023-01-18T19:29:31Z</dcterms:created>
  <dcterms:modified xsi:type="dcterms:W3CDTF">2024-08-05T19:01:01Z</dcterms:modified>
</cp:coreProperties>
</file>